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15" yWindow="345" windowWidth="13425" windowHeight="11115"/>
  </bookViews>
  <sheets>
    <sheet name="Obszary działek (4 do 8)" sheetId="1" r:id="rId1"/>
    <sheet name="Arkusz1" sheetId="4" r:id="rId2"/>
  </sheets>
  <definedNames>
    <definedName name="_xlnm.Print_Area" localSheetId="0">'Obszary działek (4 do 8)'!$A$1:$M$68</definedName>
  </definedNames>
  <calcPr calcId="145621"/>
</workbook>
</file>

<file path=xl/calcChain.xml><?xml version="1.0" encoding="utf-8"?>
<calcChain xmlns="http://schemas.openxmlformats.org/spreadsheetml/2006/main">
  <c r="H55" i="1" l="1"/>
  <c r="F46" i="1" l="1"/>
  <c r="F12" i="1"/>
  <c r="F52" i="1" l="1"/>
  <c r="H52" i="1" s="1"/>
  <c r="H46" i="1"/>
  <c r="F18" i="1"/>
  <c r="H18" i="1" s="1"/>
  <c r="G12" i="1"/>
  <c r="G53" i="1" s="1"/>
  <c r="F15" i="1" l="1"/>
  <c r="H12" i="1"/>
  <c r="H15" i="1" l="1"/>
  <c r="F53" i="1"/>
  <c r="H53" i="1" s="1"/>
</calcChain>
</file>

<file path=xl/sharedStrings.xml><?xml version="1.0" encoding="utf-8"?>
<sst xmlns="http://schemas.openxmlformats.org/spreadsheetml/2006/main" count="92" uniqueCount="50">
  <si>
    <t>Lp.</t>
  </si>
  <si>
    <t>nr działek</t>
  </si>
  <si>
    <t>obręb</t>
  </si>
  <si>
    <t>---------</t>
  </si>
  <si>
    <t>nieruchomości Gminy Miasto K-g</t>
  </si>
  <si>
    <t>powierzchnie dróg w "ha"</t>
  </si>
  <si>
    <t xml:space="preserve">Zestawienie </t>
  </si>
  <si>
    <t>przy ul. Witkowice</t>
  </si>
  <si>
    <t>207/4</t>
  </si>
  <si>
    <t>215/1</t>
  </si>
  <si>
    <t>przy ul. Rolnej</t>
  </si>
  <si>
    <t>111/5</t>
  </si>
  <si>
    <t>355/2</t>
  </si>
  <si>
    <t>570/4</t>
  </si>
  <si>
    <t xml:space="preserve">przy ul. Grzybowskiej </t>
  </si>
  <si>
    <t>155/6</t>
  </si>
  <si>
    <t>302/2</t>
  </si>
  <si>
    <t>297/2</t>
  </si>
  <si>
    <t>295/1</t>
  </si>
  <si>
    <t>299/1</t>
  </si>
  <si>
    <t>298/1</t>
  </si>
  <si>
    <t>297/1</t>
  </si>
  <si>
    <t>290/2</t>
  </si>
  <si>
    <t>298/2</t>
  </si>
  <si>
    <t>przy ul. Brzeskiej</t>
  </si>
  <si>
    <t>w Korzystnie</t>
  </si>
  <si>
    <t>ob. Korzystno</t>
  </si>
  <si>
    <t>4/37</t>
  </si>
  <si>
    <t>4/38</t>
  </si>
  <si>
    <t>4/227</t>
  </si>
  <si>
    <t>4/230</t>
  </si>
  <si>
    <t>4/233</t>
  </si>
  <si>
    <r>
      <rPr>
        <b/>
        <sz val="12"/>
        <color theme="1"/>
        <rFont val="Arial"/>
        <family val="2"/>
        <charset val="238"/>
      </rPr>
      <t xml:space="preserve"> Łączna powierzchnia</t>
    </r>
    <r>
      <rPr>
        <sz val="12"/>
        <color theme="1"/>
        <rFont val="Arial"/>
        <family val="2"/>
        <charset val="238"/>
      </rPr>
      <t xml:space="preserve">  ha      </t>
    </r>
  </si>
  <si>
    <r>
      <t xml:space="preserve">powierzchnie działek </t>
    </r>
    <r>
      <rPr>
        <sz val="12"/>
        <color theme="1"/>
        <rFont val="Arial"/>
        <family val="2"/>
        <charset val="238"/>
      </rPr>
      <t>w</t>
    </r>
    <r>
      <rPr>
        <b/>
        <sz val="12"/>
        <color theme="1"/>
        <rFont val="Arial"/>
        <family val="2"/>
        <charset val="238"/>
      </rPr>
      <t xml:space="preserve"> "ha"</t>
    </r>
  </si>
  <si>
    <r>
      <t xml:space="preserve">działki + drogi   </t>
    </r>
    <r>
      <rPr>
        <sz val="12"/>
        <color theme="1"/>
        <rFont val="Arial"/>
        <family val="2"/>
        <charset val="238"/>
      </rPr>
      <t xml:space="preserve">w </t>
    </r>
    <r>
      <rPr>
        <b/>
        <sz val="12"/>
        <color theme="1"/>
        <rFont val="Arial"/>
        <family val="2"/>
        <charset val="238"/>
      </rPr>
      <t xml:space="preserve"> "ha"</t>
    </r>
  </si>
  <si>
    <t xml:space="preserve">Zał. tab Nr 2 </t>
  </si>
  <si>
    <t>na których ma być wykonane  karczowanie(*) drzew i krzewów</t>
  </si>
  <si>
    <t>sprzedana</t>
  </si>
  <si>
    <t>Podstawa prawna wycinki:</t>
  </si>
  <si>
    <r>
      <t xml:space="preserve"> art.. 83f ust .1 pkt. 1 i 3;  ustawy z 16.04.2014r o ochronie przyrody</t>
    </r>
    <r>
      <rPr>
        <b/>
        <sz val="12"/>
        <color theme="1"/>
        <rFont val="Arial"/>
        <family val="2"/>
        <charset val="238"/>
      </rPr>
      <t xml:space="preserve"> (Dz.U. z 2016r. poz. 2134 tj. z póź. zm.)</t>
    </r>
    <r>
      <rPr>
        <sz val="12"/>
        <color theme="1"/>
        <rFont val="Arial"/>
        <family val="2"/>
        <charset val="238"/>
      </rPr>
      <t>:</t>
    </r>
  </si>
  <si>
    <t>Zakres karczowania ograniczony do:</t>
  </si>
  <si>
    <r>
      <rPr>
        <b/>
        <sz val="12"/>
        <color theme="1"/>
        <rFont val="Arial"/>
        <family val="2"/>
        <charset val="238"/>
      </rPr>
      <t xml:space="preserve">karczowanie młodych drzew </t>
    </r>
    <r>
      <rPr>
        <sz val="12"/>
        <color theme="1"/>
        <rFont val="Arial"/>
        <family val="2"/>
        <charset val="238"/>
      </rPr>
      <t xml:space="preserve"> - obejmuje usuwanie młodych egzemplarzy drzew:</t>
    </r>
  </si>
  <si>
    <r>
      <rPr>
        <b/>
        <sz val="12"/>
        <color theme="1"/>
        <rFont val="Arial"/>
        <family val="2"/>
        <charset val="238"/>
      </rPr>
      <t>karczowanie krzewów</t>
    </r>
    <r>
      <rPr>
        <sz val="12"/>
        <color theme="1"/>
        <rFont val="Arial"/>
        <family val="2"/>
        <charset val="238"/>
      </rPr>
      <t xml:space="preserve"> -  obejmuje krzewy rosnące w skupisku o pow </t>
    </r>
    <r>
      <rPr>
        <b/>
        <sz val="12"/>
        <color theme="1"/>
        <rFont val="Arial"/>
        <family val="2"/>
        <charset val="238"/>
      </rPr>
      <t xml:space="preserve">do 25m2 </t>
    </r>
  </si>
  <si>
    <t>wyodrębnione kolejne pięć  obszarów (od nr 4 do nr 8)</t>
  </si>
  <si>
    <t>*) - ograniczenie dodane przez Zamawiającego</t>
  </si>
  <si>
    <r>
      <t xml:space="preserve">których obwód pnia </t>
    </r>
    <r>
      <rPr>
        <b/>
        <sz val="12"/>
        <color theme="1"/>
        <rFont val="Arial"/>
        <family val="2"/>
        <charset val="238"/>
      </rPr>
      <t xml:space="preserve">na wysokości 130  cm </t>
    </r>
    <r>
      <rPr>
        <sz val="12"/>
        <color theme="1"/>
        <rFont val="Arial"/>
        <family val="2"/>
        <charset val="238"/>
      </rPr>
      <t xml:space="preserve"> nie przekracza 50 cm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*)</t>
    </r>
  </si>
  <si>
    <r>
      <t xml:space="preserve">RAZEM -  </t>
    </r>
    <r>
      <rPr>
        <b/>
        <sz val="14"/>
        <color theme="1"/>
        <rFont val="Arial"/>
        <family val="2"/>
        <charset val="238"/>
      </rPr>
      <t>(obszar od 4 do 8)</t>
    </r>
  </si>
  <si>
    <r>
      <t xml:space="preserve">Zakres ogółem </t>
    </r>
    <r>
      <rPr>
        <b/>
        <sz val="12"/>
        <color theme="1"/>
        <rFont val="Arial"/>
        <family val="2"/>
        <charset val="238"/>
      </rPr>
      <t>(suma obszarów od 1 do 8)</t>
    </r>
  </si>
  <si>
    <r>
      <t xml:space="preserve">obszarów - </t>
    </r>
    <r>
      <rPr>
        <b/>
        <sz val="12"/>
        <color theme="1"/>
        <rFont val="Arial"/>
        <family val="2"/>
        <charset val="238"/>
      </rPr>
      <t xml:space="preserve">działek </t>
    </r>
    <r>
      <rPr>
        <sz val="12"/>
        <color theme="1"/>
        <rFont val="Arial"/>
        <family val="2"/>
        <charset val="238"/>
      </rPr>
      <t>będących własnością</t>
    </r>
    <r>
      <rPr>
        <b/>
        <sz val="12"/>
        <color theme="1"/>
        <rFont val="Arial"/>
        <family val="2"/>
        <charset val="238"/>
      </rPr>
      <t xml:space="preserve"> Gminy Miasto Kołobrzeg </t>
    </r>
    <r>
      <rPr>
        <sz val="12"/>
        <color theme="1"/>
        <rFont val="Arial"/>
        <family val="2"/>
        <charset val="238"/>
      </rPr>
      <t xml:space="preserve"> </t>
    </r>
  </si>
  <si>
    <t xml:space="preserve">Karczowanie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</si>
</sst>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 tint="0.249977111117893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164" fontId="7" fillId="0" borderId="5" xfId="0" quotePrefix="1" applyNumberFormat="1" applyFont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/>
    <xf numFmtId="164" fontId="4" fillId="0" borderId="3" xfId="0" applyNumberFormat="1" applyFont="1" applyBorder="1"/>
    <xf numFmtId="164" fontId="4" fillId="0" borderId="2" xfId="0" applyNumberFormat="1" applyFont="1" applyBorder="1"/>
    <xf numFmtId="164" fontId="4" fillId="0" borderId="0" xfId="0" applyNumberFormat="1" applyFont="1"/>
    <xf numFmtId="164" fontId="7" fillId="0" borderId="5" xfId="0" quotePrefix="1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/>
    <xf numFmtId="164" fontId="7" fillId="0" borderId="3" xfId="0" quotePrefix="1" applyNumberFormat="1" applyFont="1" applyBorder="1" applyAlignment="1">
      <alignment horizontal="right" vertical="center" wrapText="1"/>
    </xf>
    <xf numFmtId="164" fontId="8" fillId="4" borderId="1" xfId="0" applyNumberFormat="1" applyFont="1" applyFill="1" applyBorder="1"/>
    <xf numFmtId="164" fontId="7" fillId="0" borderId="14" xfId="0" applyNumberFormat="1" applyFont="1" applyBorder="1" applyAlignment="1">
      <alignment horizontal="right" vertical="center" wrapText="1"/>
    </xf>
    <xf numFmtId="164" fontId="7" fillId="0" borderId="23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/>
    </xf>
    <xf numFmtId="164" fontId="4" fillId="0" borderId="14" xfId="0" applyNumberFormat="1" applyFont="1" applyBorder="1"/>
    <xf numFmtId="164" fontId="4" fillId="0" borderId="4" xfId="0" applyNumberFormat="1" applyFont="1" applyBorder="1"/>
    <xf numFmtId="0" fontId="7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/>
    </xf>
    <xf numFmtId="0" fontId="7" fillId="0" borderId="3" xfId="0" applyFont="1" applyFill="1" applyBorder="1" applyAlignment="1">
      <alignment horizontal="right" vertical="center" wrapText="1"/>
    </xf>
    <xf numFmtId="164" fontId="4" fillId="0" borderId="20" xfId="0" applyNumberFormat="1" applyFont="1" applyBorder="1"/>
    <xf numFmtId="164" fontId="4" fillId="0" borderId="19" xfId="0" applyNumberFormat="1" applyFont="1" applyBorder="1"/>
    <xf numFmtId="164" fontId="8" fillId="4" borderId="6" xfId="0" applyNumberFormat="1" applyFont="1" applyFill="1" applyBorder="1"/>
    <xf numFmtId="164" fontId="8" fillId="4" borderId="25" xfId="0" applyNumberFormat="1" applyFont="1" applyFill="1" applyBorder="1"/>
    <xf numFmtId="0" fontId="4" fillId="0" borderId="2" xfId="0" applyFont="1" applyBorder="1" applyAlignment="1">
      <alignment horizontal="right"/>
    </xf>
    <xf numFmtId="164" fontId="7" fillId="0" borderId="3" xfId="0" quotePrefix="1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horizontal="center" wrapText="1"/>
    </xf>
    <xf numFmtId="164" fontId="1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6" fillId="0" borderId="1" xfId="0" quotePrefix="1" applyNumberFormat="1" applyFont="1" applyBorder="1" applyAlignment="1">
      <alignment horizontal="center" vertical="center" wrapText="1"/>
    </xf>
    <xf numFmtId="0" fontId="4" fillId="5" borderId="17" xfId="0" applyFont="1" applyFill="1" applyBorder="1" applyAlignment="1"/>
    <xf numFmtId="164" fontId="1" fillId="5" borderId="1" xfId="0" applyNumberFormat="1" applyFont="1" applyFill="1" applyBorder="1"/>
    <xf numFmtId="0" fontId="4" fillId="0" borderId="0" xfId="0" applyFont="1" applyAlignment="1">
      <alignment horizontal="center"/>
    </xf>
    <xf numFmtId="0" fontId="7" fillId="6" borderId="4" xfId="0" applyFont="1" applyFill="1" applyBorder="1" applyAlignment="1">
      <alignment horizontal="right" vertical="center" wrapText="1"/>
    </xf>
    <xf numFmtId="164" fontId="7" fillId="6" borderId="5" xfId="0" applyNumberFormat="1" applyFont="1" applyFill="1" applyBorder="1" applyAlignment="1">
      <alignment horizontal="right" vertical="center" wrapText="1"/>
    </xf>
    <xf numFmtId="164" fontId="7" fillId="6" borderId="5" xfId="0" quotePrefix="1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1" fillId="7" borderId="28" xfId="0" applyNumberFormat="1" applyFont="1" applyFill="1" applyBorder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5" borderId="2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FF21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tabSelected="1" view="pageBreakPreview" zoomScale="75" zoomScaleNormal="100" zoomScaleSheetLayoutView="75" zoomScalePageLayoutView="50" workbookViewId="0">
      <selection activeCell="G12" sqref="G12"/>
    </sheetView>
  </sheetViews>
  <sheetFormatPr defaultColWidth="4.28515625" defaultRowHeight="15" x14ac:dyDescent="0.2"/>
  <cols>
    <col min="1" max="2" width="6" style="3" customWidth="1"/>
    <col min="3" max="3" width="24.7109375" style="3" customWidth="1"/>
    <col min="4" max="4" width="12.140625" style="3" customWidth="1"/>
    <col min="5" max="5" width="9.85546875" style="3" customWidth="1"/>
    <col min="6" max="6" width="22.5703125" style="3" customWidth="1"/>
    <col min="7" max="7" width="19.28515625" style="3" customWidth="1"/>
    <col min="8" max="8" width="19.85546875" style="3" customWidth="1"/>
    <col min="9" max="9" width="6.140625" style="3" customWidth="1"/>
    <col min="10" max="16384" width="4.28515625" style="3"/>
  </cols>
  <sheetData>
    <row r="1" spans="2:10" ht="18" x14ac:dyDescent="0.25">
      <c r="D1" s="1" t="s">
        <v>6</v>
      </c>
      <c r="G1" s="2" t="s">
        <v>35</v>
      </c>
    </row>
    <row r="2" spans="2:10" ht="15.75" x14ac:dyDescent="0.25">
      <c r="F2" s="2"/>
    </row>
    <row r="3" spans="2:10" ht="15.75" x14ac:dyDescent="0.25">
      <c r="D3" s="3" t="s">
        <v>48</v>
      </c>
      <c r="E3" s="2"/>
    </row>
    <row r="4" spans="2:10" ht="15.75" x14ac:dyDescent="0.25">
      <c r="D4" s="3" t="s">
        <v>36</v>
      </c>
      <c r="E4" s="2"/>
    </row>
    <row r="5" spans="2:10" ht="18" customHeight="1" x14ac:dyDescent="0.2">
      <c r="D5" s="63" t="s">
        <v>43</v>
      </c>
      <c r="E5" s="63"/>
      <c r="F5" s="63"/>
      <c r="G5" s="63"/>
      <c r="H5" s="63"/>
    </row>
    <row r="6" spans="2:10" ht="32.25" customHeight="1" thickBot="1" x14ac:dyDescent="0.35">
      <c r="B6" s="48"/>
      <c r="C6" s="48"/>
      <c r="D6" s="48"/>
      <c r="E6" s="48"/>
      <c r="F6" s="45"/>
      <c r="G6" s="46"/>
      <c r="H6" s="47"/>
    </row>
    <row r="7" spans="2:10" ht="45.75" customHeight="1" thickBot="1" x14ac:dyDescent="0.25">
      <c r="B7" s="6" t="s">
        <v>0</v>
      </c>
      <c r="C7" s="7" t="s">
        <v>4</v>
      </c>
      <c r="D7" s="7" t="s">
        <v>2</v>
      </c>
      <c r="E7" s="6" t="s">
        <v>1</v>
      </c>
      <c r="F7" s="7" t="s">
        <v>33</v>
      </c>
      <c r="G7" s="8" t="s">
        <v>5</v>
      </c>
      <c r="H7" s="43" t="s">
        <v>34</v>
      </c>
    </row>
    <row r="8" spans="2:10" ht="12.75" customHeight="1" thickBot="1" x14ac:dyDescent="0.25">
      <c r="B8" s="49">
        <v>1</v>
      </c>
      <c r="C8" s="50">
        <v>2</v>
      </c>
      <c r="D8" s="50">
        <v>3</v>
      </c>
      <c r="E8" s="50">
        <v>4</v>
      </c>
      <c r="F8" s="50">
        <v>5</v>
      </c>
      <c r="G8" s="51">
        <v>6</v>
      </c>
      <c r="H8" s="52">
        <v>7</v>
      </c>
    </row>
    <row r="9" spans="2:10" ht="33" customHeight="1" thickBot="1" x14ac:dyDescent="0.25">
      <c r="B9" s="64" t="s">
        <v>49</v>
      </c>
      <c r="C9" s="65"/>
      <c r="D9" s="65"/>
      <c r="E9" s="65"/>
      <c r="F9" s="65"/>
      <c r="G9" s="65"/>
      <c r="H9" s="66"/>
    </row>
    <row r="10" spans="2:10" ht="20.100000000000001" customHeight="1" x14ac:dyDescent="0.2">
      <c r="B10" s="80">
        <v>4</v>
      </c>
      <c r="C10" s="77" t="s">
        <v>7</v>
      </c>
      <c r="D10" s="77">
        <v>17</v>
      </c>
      <c r="E10" s="33" t="s">
        <v>8</v>
      </c>
      <c r="F10" s="17">
        <v>0.56630000000000003</v>
      </c>
      <c r="G10" s="25" t="s">
        <v>3</v>
      </c>
      <c r="H10" s="37"/>
    </row>
    <row r="11" spans="2:10" ht="20.100000000000001" customHeight="1" thickBot="1" x14ac:dyDescent="0.25">
      <c r="B11" s="81"/>
      <c r="C11" s="83"/>
      <c r="D11" s="83"/>
      <c r="E11" s="57" t="s">
        <v>9</v>
      </c>
      <c r="F11" s="58" t="s">
        <v>37</v>
      </c>
      <c r="G11" s="59" t="s">
        <v>3</v>
      </c>
      <c r="H11" s="38"/>
      <c r="J11" s="3" t="s">
        <v>37</v>
      </c>
    </row>
    <row r="12" spans="2:10" ht="21" customHeight="1" thickBot="1" x14ac:dyDescent="0.3">
      <c r="B12" s="74"/>
      <c r="C12" s="72" t="s">
        <v>32</v>
      </c>
      <c r="D12" s="72"/>
      <c r="E12" s="72"/>
      <c r="F12" s="16">
        <f>SUM(F10:F11)</f>
        <v>0.56630000000000003</v>
      </c>
      <c r="G12" s="53">
        <f>0</f>
        <v>0</v>
      </c>
      <c r="H12" s="24">
        <f>SUM(F12:G12)</f>
        <v>0.56630000000000003</v>
      </c>
    </row>
    <row r="13" spans="2:10" ht="20.100000000000001" customHeight="1" x14ac:dyDescent="0.2">
      <c r="B13" s="80">
        <v>5</v>
      </c>
      <c r="C13" s="84" t="s">
        <v>10</v>
      </c>
      <c r="D13" s="9">
        <v>10</v>
      </c>
      <c r="E13" s="13" t="s">
        <v>11</v>
      </c>
      <c r="F13" s="17">
        <v>1.4785999999999999</v>
      </c>
      <c r="G13" s="25" t="s">
        <v>3</v>
      </c>
      <c r="H13" s="37"/>
    </row>
    <row r="14" spans="2:10" ht="20.100000000000001" customHeight="1" thickBot="1" x14ac:dyDescent="0.25">
      <c r="B14" s="81"/>
      <c r="C14" s="85"/>
      <c r="D14" s="9">
        <v>2</v>
      </c>
      <c r="E14" s="13" t="s">
        <v>12</v>
      </c>
      <c r="F14" s="15">
        <v>0.63190000000000002</v>
      </c>
      <c r="G14" s="11" t="s">
        <v>3</v>
      </c>
      <c r="H14" s="38"/>
    </row>
    <row r="15" spans="2:10" ht="28.5" customHeight="1" thickBot="1" x14ac:dyDescent="0.3">
      <c r="B15" s="82"/>
      <c r="C15" s="72" t="s">
        <v>32</v>
      </c>
      <c r="D15" s="72"/>
      <c r="E15" s="72"/>
      <c r="F15" s="16">
        <f>SUM(F13:F14)</f>
        <v>2.1105</v>
      </c>
      <c r="G15" s="23">
        <v>0</v>
      </c>
      <c r="H15" s="39">
        <f>SUM(F15:G15)</f>
        <v>2.1105</v>
      </c>
    </row>
    <row r="16" spans="2:10" ht="20.100000000000001" customHeight="1" x14ac:dyDescent="0.2">
      <c r="B16" s="75">
        <v>6</v>
      </c>
      <c r="C16" s="77" t="s">
        <v>14</v>
      </c>
      <c r="D16" s="77">
        <v>9</v>
      </c>
      <c r="E16" s="13">
        <v>568</v>
      </c>
      <c r="F16" s="17">
        <v>0.98399999999999999</v>
      </c>
      <c r="G16" s="11" t="s">
        <v>3</v>
      </c>
      <c r="H16" s="18"/>
    </row>
    <row r="17" spans="2:8" ht="20.100000000000001" customHeight="1" thickBot="1" x14ac:dyDescent="0.25">
      <c r="B17" s="68"/>
      <c r="C17" s="78"/>
      <c r="D17" s="78"/>
      <c r="E17" s="13" t="s">
        <v>13</v>
      </c>
      <c r="F17" s="14">
        <v>1.3809</v>
      </c>
      <c r="G17" s="11" t="s">
        <v>3</v>
      </c>
      <c r="H17" s="20"/>
    </row>
    <row r="18" spans="2:8" ht="27" customHeight="1" thickBot="1" x14ac:dyDescent="0.3">
      <c r="B18" s="76"/>
      <c r="C18" s="72" t="s">
        <v>32</v>
      </c>
      <c r="D18" s="72"/>
      <c r="E18" s="72"/>
      <c r="F18" s="16">
        <f>SUM(F16:F17)</f>
        <v>2.3649</v>
      </c>
      <c r="G18" s="23">
        <v>0</v>
      </c>
      <c r="H18" s="40">
        <f>SUM(F18:G18)</f>
        <v>2.3649</v>
      </c>
    </row>
    <row r="19" spans="2:8" ht="20.100000000000001" customHeight="1" x14ac:dyDescent="0.2">
      <c r="B19" s="67">
        <v>7</v>
      </c>
      <c r="C19" s="73" t="s">
        <v>25</v>
      </c>
      <c r="D19" s="73" t="s">
        <v>26</v>
      </c>
      <c r="E19" s="32" t="s">
        <v>15</v>
      </c>
      <c r="F19" s="44">
        <v>5.32</v>
      </c>
      <c r="G19" s="25" t="s">
        <v>3</v>
      </c>
      <c r="H19" s="19"/>
    </row>
    <row r="20" spans="2:8" ht="20.100000000000001" customHeight="1" x14ac:dyDescent="0.2">
      <c r="B20" s="68"/>
      <c r="C20" s="73"/>
      <c r="D20" s="73"/>
      <c r="E20" s="13">
        <v>304</v>
      </c>
      <c r="F20" s="27">
        <v>2.4300000000000002</v>
      </c>
      <c r="G20" s="11" t="s">
        <v>3</v>
      </c>
      <c r="H20" s="19"/>
    </row>
    <row r="21" spans="2:8" ht="20.100000000000001" customHeight="1" x14ac:dyDescent="0.2">
      <c r="B21" s="68"/>
      <c r="C21" s="73"/>
      <c r="D21" s="73"/>
      <c r="E21" s="13" t="s">
        <v>16</v>
      </c>
      <c r="F21" s="27">
        <v>1.76</v>
      </c>
      <c r="G21" s="11" t="s">
        <v>3</v>
      </c>
      <c r="H21" s="19"/>
    </row>
    <row r="22" spans="2:8" ht="20.100000000000001" customHeight="1" x14ac:dyDescent="0.2">
      <c r="B22" s="68"/>
      <c r="C22" s="73"/>
      <c r="D22" s="73"/>
      <c r="E22" s="13">
        <v>301</v>
      </c>
      <c r="F22" s="27">
        <v>1.6</v>
      </c>
      <c r="G22" s="11" t="s">
        <v>3</v>
      </c>
      <c r="H22" s="19"/>
    </row>
    <row r="23" spans="2:8" ht="20.100000000000001" customHeight="1" x14ac:dyDescent="0.2">
      <c r="B23" s="68"/>
      <c r="C23" s="73"/>
      <c r="D23" s="73"/>
      <c r="E23" s="13">
        <v>300</v>
      </c>
      <c r="F23" s="14">
        <v>1.8520000000000001</v>
      </c>
      <c r="G23" s="11" t="s">
        <v>3</v>
      </c>
      <c r="H23" s="19"/>
    </row>
    <row r="24" spans="2:8" ht="20.100000000000001" customHeight="1" x14ac:dyDescent="0.2">
      <c r="B24" s="68"/>
      <c r="C24" s="73"/>
      <c r="D24" s="73"/>
      <c r="E24" s="13">
        <v>299</v>
      </c>
      <c r="F24" s="14">
        <v>2.2599999999999998</v>
      </c>
      <c r="G24" s="11" t="s">
        <v>3</v>
      </c>
      <c r="H24" s="19"/>
    </row>
    <row r="25" spans="2:8" ht="20.100000000000001" customHeight="1" x14ac:dyDescent="0.2">
      <c r="B25" s="68"/>
      <c r="C25" s="73"/>
      <c r="D25" s="73"/>
      <c r="E25" s="13" t="s">
        <v>17</v>
      </c>
      <c r="F25" s="27">
        <v>2.95</v>
      </c>
      <c r="G25" s="11" t="s">
        <v>3</v>
      </c>
      <c r="H25" s="19"/>
    </row>
    <row r="26" spans="2:8" ht="20.100000000000001" customHeight="1" x14ac:dyDescent="0.2">
      <c r="B26" s="68"/>
      <c r="C26" s="73"/>
      <c r="D26" s="73"/>
      <c r="E26" s="13">
        <v>296</v>
      </c>
      <c r="F26" s="27">
        <v>1.57</v>
      </c>
      <c r="G26" s="11" t="s">
        <v>3</v>
      </c>
      <c r="H26" s="19"/>
    </row>
    <row r="27" spans="2:8" ht="20.100000000000001" customHeight="1" x14ac:dyDescent="0.2">
      <c r="B27" s="68"/>
      <c r="C27" s="73"/>
      <c r="D27" s="73"/>
      <c r="E27" s="34">
        <v>295</v>
      </c>
      <c r="F27" s="27">
        <v>2.25</v>
      </c>
      <c r="G27" s="11" t="s">
        <v>3</v>
      </c>
      <c r="H27" s="19"/>
    </row>
    <row r="28" spans="2:8" ht="20.100000000000001" customHeight="1" x14ac:dyDescent="0.2">
      <c r="B28" s="68"/>
      <c r="C28" s="73"/>
      <c r="D28" s="73"/>
      <c r="E28" s="34" t="s">
        <v>18</v>
      </c>
      <c r="F28" s="27">
        <v>0.42</v>
      </c>
      <c r="G28" s="11" t="s">
        <v>3</v>
      </c>
      <c r="H28" s="19"/>
    </row>
    <row r="29" spans="2:8" ht="20.100000000000001" customHeight="1" x14ac:dyDescent="0.2">
      <c r="B29" s="68"/>
      <c r="C29" s="73"/>
      <c r="D29" s="73"/>
      <c r="E29" s="13" t="s">
        <v>19</v>
      </c>
      <c r="F29" s="27">
        <v>0.13</v>
      </c>
      <c r="G29" s="11" t="s">
        <v>3</v>
      </c>
      <c r="H29" s="19"/>
    </row>
    <row r="30" spans="2:8" ht="20.100000000000001" customHeight="1" x14ac:dyDescent="0.2">
      <c r="B30" s="68"/>
      <c r="C30" s="73"/>
      <c r="D30" s="73"/>
      <c r="E30" s="13" t="s">
        <v>20</v>
      </c>
      <c r="F30" s="27">
        <v>8.0000000000000004E-4</v>
      </c>
      <c r="G30" s="11" t="s">
        <v>3</v>
      </c>
      <c r="H30" s="19"/>
    </row>
    <row r="31" spans="2:8" ht="20.100000000000001" customHeight="1" x14ac:dyDescent="0.2">
      <c r="B31" s="68"/>
      <c r="C31" s="73"/>
      <c r="D31" s="73"/>
      <c r="E31" s="13" t="s">
        <v>21</v>
      </c>
      <c r="F31" s="27">
        <v>1.1999999999999999E-3</v>
      </c>
      <c r="G31" s="11" t="s">
        <v>3</v>
      </c>
      <c r="H31" s="19"/>
    </row>
    <row r="32" spans="2:8" ht="20.100000000000001" customHeight="1" x14ac:dyDescent="0.2">
      <c r="B32" s="68"/>
      <c r="C32" s="73"/>
      <c r="D32" s="73"/>
      <c r="E32" s="13" t="s">
        <v>22</v>
      </c>
      <c r="F32" s="27">
        <v>2.1509</v>
      </c>
      <c r="G32" s="11" t="s">
        <v>3</v>
      </c>
      <c r="H32" s="19"/>
    </row>
    <row r="33" spans="2:8" ht="20.100000000000001" customHeight="1" x14ac:dyDescent="0.2">
      <c r="B33" s="68"/>
      <c r="C33" s="73"/>
      <c r="D33" s="73"/>
      <c r="E33" s="13" t="s">
        <v>23</v>
      </c>
      <c r="F33" s="27">
        <v>0.83</v>
      </c>
      <c r="G33" s="11" t="s">
        <v>3</v>
      </c>
      <c r="H33" s="19"/>
    </row>
    <row r="34" spans="2:8" ht="20.100000000000001" customHeight="1" x14ac:dyDescent="0.2">
      <c r="B34" s="68"/>
      <c r="C34" s="73"/>
      <c r="D34" s="73"/>
      <c r="E34" s="13">
        <v>289</v>
      </c>
      <c r="F34" s="27">
        <v>1.32</v>
      </c>
      <c r="G34" s="11" t="s">
        <v>3</v>
      </c>
      <c r="H34" s="19"/>
    </row>
    <row r="35" spans="2:8" ht="20.100000000000001" customHeight="1" x14ac:dyDescent="0.2">
      <c r="B35" s="68"/>
      <c r="C35" s="73"/>
      <c r="D35" s="73"/>
      <c r="E35" s="13">
        <v>288</v>
      </c>
      <c r="F35" s="27">
        <v>1.48</v>
      </c>
      <c r="G35" s="11" t="s">
        <v>3</v>
      </c>
      <c r="H35" s="19"/>
    </row>
    <row r="36" spans="2:8" ht="20.100000000000001" customHeight="1" x14ac:dyDescent="0.2">
      <c r="B36" s="68"/>
      <c r="C36" s="73"/>
      <c r="D36" s="73"/>
      <c r="E36" s="13">
        <v>287</v>
      </c>
      <c r="F36" s="27">
        <v>1</v>
      </c>
      <c r="G36" s="11" t="s">
        <v>3</v>
      </c>
      <c r="H36" s="19"/>
    </row>
    <row r="37" spans="2:8" ht="20.100000000000001" customHeight="1" x14ac:dyDescent="0.2">
      <c r="B37" s="68"/>
      <c r="C37" s="73"/>
      <c r="D37" s="73"/>
      <c r="E37" s="13">
        <v>286</v>
      </c>
      <c r="F37" s="27">
        <v>1.35</v>
      </c>
      <c r="G37" s="11" t="s">
        <v>3</v>
      </c>
      <c r="H37" s="19"/>
    </row>
    <row r="38" spans="2:8" ht="20.100000000000001" customHeight="1" x14ac:dyDescent="0.2">
      <c r="B38" s="68"/>
      <c r="C38" s="73"/>
      <c r="D38" s="73"/>
      <c r="E38" s="13">
        <v>285</v>
      </c>
      <c r="F38" s="27">
        <v>3.78</v>
      </c>
      <c r="G38" s="11" t="s">
        <v>3</v>
      </c>
      <c r="H38" s="19"/>
    </row>
    <row r="39" spans="2:8" ht="20.100000000000001" customHeight="1" x14ac:dyDescent="0.2">
      <c r="B39" s="68"/>
      <c r="C39" s="73"/>
      <c r="D39" s="73"/>
      <c r="E39" s="13">
        <v>284</v>
      </c>
      <c r="F39" s="27">
        <v>2.75</v>
      </c>
      <c r="G39" s="11" t="s">
        <v>3</v>
      </c>
      <c r="H39" s="19"/>
    </row>
    <row r="40" spans="2:8" ht="20.100000000000001" customHeight="1" x14ac:dyDescent="0.2">
      <c r="B40" s="68"/>
      <c r="C40" s="73"/>
      <c r="D40" s="73"/>
      <c r="E40" s="13">
        <v>282</v>
      </c>
      <c r="F40" s="27">
        <v>1.79</v>
      </c>
      <c r="G40" s="11" t="s">
        <v>3</v>
      </c>
      <c r="H40" s="19"/>
    </row>
    <row r="41" spans="2:8" ht="20.100000000000001" customHeight="1" x14ac:dyDescent="0.2">
      <c r="B41" s="68"/>
      <c r="C41" s="73"/>
      <c r="D41" s="73"/>
      <c r="E41" s="13">
        <v>281</v>
      </c>
      <c r="F41" s="27">
        <v>1.9</v>
      </c>
      <c r="G41" s="11" t="s">
        <v>3</v>
      </c>
      <c r="H41" s="19"/>
    </row>
    <row r="42" spans="2:8" ht="20.100000000000001" customHeight="1" x14ac:dyDescent="0.2">
      <c r="B42" s="68"/>
      <c r="C42" s="73"/>
      <c r="D42" s="73"/>
      <c r="E42" s="10">
        <v>279</v>
      </c>
      <c r="F42" s="28">
        <v>1.04</v>
      </c>
      <c r="G42" s="11" t="s">
        <v>3</v>
      </c>
      <c r="H42" s="19"/>
    </row>
    <row r="43" spans="2:8" ht="20.100000000000001" customHeight="1" x14ac:dyDescent="0.2">
      <c r="B43" s="68"/>
      <c r="C43" s="73"/>
      <c r="D43" s="73"/>
      <c r="E43" s="35">
        <v>278</v>
      </c>
      <c r="F43" s="29">
        <v>1.19</v>
      </c>
      <c r="G43" s="11" t="s">
        <v>3</v>
      </c>
      <c r="H43" s="19"/>
    </row>
    <row r="44" spans="2:8" ht="20.100000000000001" customHeight="1" x14ac:dyDescent="0.2">
      <c r="B44" s="68"/>
      <c r="C44" s="73"/>
      <c r="D44" s="73"/>
      <c r="E44" s="12">
        <v>277</v>
      </c>
      <c r="F44" s="30">
        <v>1.21</v>
      </c>
      <c r="G44" s="11" t="s">
        <v>3</v>
      </c>
      <c r="H44" s="19"/>
    </row>
    <row r="45" spans="2:8" ht="20.100000000000001" customHeight="1" thickBot="1" x14ac:dyDescent="0.25">
      <c r="B45" s="68"/>
      <c r="C45" s="73"/>
      <c r="D45" s="73"/>
      <c r="E45" s="36">
        <v>276</v>
      </c>
      <c r="F45" s="21">
        <v>1.1399999999999999</v>
      </c>
      <c r="G45" s="11" t="s">
        <v>3</v>
      </c>
      <c r="H45" s="19"/>
    </row>
    <row r="46" spans="2:8" ht="21.75" customHeight="1" thickBot="1" x14ac:dyDescent="0.3">
      <c r="B46" s="74"/>
      <c r="C46" s="72" t="s">
        <v>32</v>
      </c>
      <c r="D46" s="72"/>
      <c r="E46" s="72"/>
      <c r="F46" s="16">
        <f>SUM(F19:F45)</f>
        <v>45.474899999999998</v>
      </c>
      <c r="G46" s="23">
        <v>0</v>
      </c>
      <c r="H46" s="26">
        <f>SUM(F46:G46)</f>
        <v>45.474899999999998</v>
      </c>
    </row>
    <row r="47" spans="2:8" ht="20.100000000000001" customHeight="1" x14ac:dyDescent="0.2">
      <c r="B47" s="67">
        <v>8</v>
      </c>
      <c r="C47" s="70" t="s">
        <v>24</v>
      </c>
      <c r="D47" s="70">
        <v>8</v>
      </c>
      <c r="E47" s="41" t="s">
        <v>27</v>
      </c>
      <c r="F47" s="20">
        <v>7.7232000000000003</v>
      </c>
      <c r="G47" s="42" t="s">
        <v>3</v>
      </c>
      <c r="H47" s="19"/>
    </row>
    <row r="48" spans="2:8" ht="20.100000000000001" customHeight="1" x14ac:dyDescent="0.2">
      <c r="B48" s="68"/>
      <c r="C48" s="70"/>
      <c r="D48" s="70"/>
      <c r="E48" s="35" t="s">
        <v>28</v>
      </c>
      <c r="F48" s="31">
        <v>17.722799999999999</v>
      </c>
      <c r="G48" s="22" t="s">
        <v>3</v>
      </c>
      <c r="H48" s="19"/>
    </row>
    <row r="49" spans="2:8" ht="20.100000000000001" customHeight="1" x14ac:dyDescent="0.2">
      <c r="B49" s="68"/>
      <c r="C49" s="70"/>
      <c r="D49" s="70"/>
      <c r="E49" s="35" t="s">
        <v>29</v>
      </c>
      <c r="F49" s="31">
        <v>15.962300000000001</v>
      </c>
      <c r="G49" s="22" t="s">
        <v>3</v>
      </c>
      <c r="H49" s="19"/>
    </row>
    <row r="50" spans="2:8" ht="20.100000000000001" customHeight="1" x14ac:dyDescent="0.2">
      <c r="B50" s="68"/>
      <c r="C50" s="70"/>
      <c r="D50" s="70"/>
      <c r="E50" s="35" t="s">
        <v>30</v>
      </c>
      <c r="F50" s="31">
        <v>3.4462999999999999</v>
      </c>
      <c r="G50" s="22" t="s">
        <v>3</v>
      </c>
      <c r="H50" s="19"/>
    </row>
    <row r="51" spans="2:8" ht="20.100000000000001" customHeight="1" thickBot="1" x14ac:dyDescent="0.25">
      <c r="B51" s="68"/>
      <c r="C51" s="71"/>
      <c r="D51" s="71"/>
      <c r="E51" s="35" t="s">
        <v>31</v>
      </c>
      <c r="F51" s="31">
        <v>29.816299999999998</v>
      </c>
      <c r="G51" s="22" t="s">
        <v>3</v>
      </c>
      <c r="H51" s="20"/>
    </row>
    <row r="52" spans="2:8" ht="27" customHeight="1" thickBot="1" x14ac:dyDescent="0.3">
      <c r="B52" s="54"/>
      <c r="C52" s="72" t="s">
        <v>32</v>
      </c>
      <c r="D52" s="72"/>
      <c r="E52" s="72"/>
      <c r="F52" s="16">
        <f>SUM(F47:F51)</f>
        <v>74.670899999999989</v>
      </c>
      <c r="G52" s="23">
        <v>0</v>
      </c>
      <c r="H52" s="40">
        <f>SUM(F52:G52)</f>
        <v>74.670899999999989</v>
      </c>
    </row>
    <row r="53" spans="2:8" ht="30" customHeight="1" thickBot="1" x14ac:dyDescent="0.35">
      <c r="B53" s="69" t="s">
        <v>46</v>
      </c>
      <c r="C53" s="69"/>
      <c r="D53" s="69"/>
      <c r="E53" s="69"/>
      <c r="F53" s="55">
        <f>SUM(F12+F15+F18+F46+F52)</f>
        <v>125.18749999999999</v>
      </c>
      <c r="G53" s="55">
        <f>SUM(G12+G15+G18+G46+G52)</f>
        <v>0</v>
      </c>
      <c r="H53" s="55">
        <f>SUM(F53+G53)</f>
        <v>125.18749999999999</v>
      </c>
    </row>
    <row r="54" spans="2:8" ht="15.75" thickBot="1" x14ac:dyDescent="0.25"/>
    <row r="55" spans="2:8" ht="29.25" customHeight="1" thickTop="1" thickBot="1" x14ac:dyDescent="0.35">
      <c r="B55" s="86" t="s">
        <v>47</v>
      </c>
      <c r="C55" s="86"/>
      <c r="D55" s="86"/>
      <c r="E55" s="86"/>
      <c r="F55" s="86"/>
      <c r="G55" s="86"/>
      <c r="H55" s="61">
        <f>27.5766+H53</f>
        <v>152.76409999999998</v>
      </c>
    </row>
    <row r="56" spans="2:8" ht="30" customHeight="1" thickTop="1" x14ac:dyDescent="0.2"/>
    <row r="59" spans="2:8" ht="15.75" x14ac:dyDescent="0.25">
      <c r="C59" s="2" t="s">
        <v>38</v>
      </c>
      <c r="D59" s="62"/>
    </row>
    <row r="60" spans="2:8" ht="15.75" x14ac:dyDescent="0.25">
      <c r="B60" s="5"/>
      <c r="C60" s="3" t="s">
        <v>39</v>
      </c>
    </row>
    <row r="61" spans="2:8" ht="24" customHeight="1" x14ac:dyDescent="0.25">
      <c r="B61" s="79" t="s">
        <v>40</v>
      </c>
      <c r="C61" s="79"/>
      <c r="D61" s="79"/>
      <c r="E61" s="79"/>
      <c r="F61" s="79"/>
    </row>
    <row r="62" spans="2:8" ht="15.75" customHeight="1" x14ac:dyDescent="0.25">
      <c r="B62" s="56"/>
      <c r="C62" s="3" t="s">
        <v>42</v>
      </c>
    </row>
    <row r="63" spans="2:8" ht="15.75" x14ac:dyDescent="0.25">
      <c r="B63" s="4"/>
      <c r="C63" s="3" t="s">
        <v>41</v>
      </c>
    </row>
    <row r="64" spans="2:8" ht="15.75" x14ac:dyDescent="0.25">
      <c r="B64" s="4"/>
      <c r="D64" s="3" t="s">
        <v>45</v>
      </c>
    </row>
    <row r="65" spans="5:5" x14ac:dyDescent="0.2">
      <c r="E65" s="60" t="s">
        <v>44</v>
      </c>
    </row>
  </sheetData>
  <mergeCells count="24">
    <mergeCell ref="B61:F61"/>
    <mergeCell ref="B10:B12"/>
    <mergeCell ref="B13:B15"/>
    <mergeCell ref="D10:D11"/>
    <mergeCell ref="C12:E12"/>
    <mergeCell ref="C10:C11"/>
    <mergeCell ref="C15:E15"/>
    <mergeCell ref="C13:C14"/>
    <mergeCell ref="B55:G55"/>
    <mergeCell ref="D5:H5"/>
    <mergeCell ref="B9:H9"/>
    <mergeCell ref="B47:B51"/>
    <mergeCell ref="B53:E53"/>
    <mergeCell ref="C47:C51"/>
    <mergeCell ref="D47:D51"/>
    <mergeCell ref="C52:E52"/>
    <mergeCell ref="C19:C45"/>
    <mergeCell ref="B19:B46"/>
    <mergeCell ref="D19:D45"/>
    <mergeCell ref="C46:E46"/>
    <mergeCell ref="B16:B18"/>
    <mergeCell ref="C16:C17"/>
    <mergeCell ref="D16:D17"/>
    <mergeCell ref="C18:E18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Obszary działek (4 do 8)</vt:lpstr>
      <vt:lpstr>Arkusz1</vt:lpstr>
      <vt:lpstr>'Obszary działek (4 do 8)'!Obszar_wydruku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amuciek</dc:creator>
  <cp:lastModifiedBy>arypina</cp:lastModifiedBy>
  <cp:lastPrinted>2017-03-06T13:55:24Z</cp:lastPrinted>
  <dcterms:created xsi:type="dcterms:W3CDTF">2014-10-23T06:43:15Z</dcterms:created>
  <dcterms:modified xsi:type="dcterms:W3CDTF">2017-03-06T14:12:20Z</dcterms:modified>
</cp:coreProperties>
</file>